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10" windowWidth="15480" windowHeight="11190" activeTab="1"/>
  </bookViews>
  <sheets>
    <sheet name="Emissions" sheetId="1" r:id="rId1"/>
    <sheet name="Year of Data" sheetId="2" r:id="rId2"/>
  </sheets>
  <definedNames/>
  <calcPr fullCalcOnLoad="1"/>
</workbook>
</file>

<file path=xl/sharedStrings.xml><?xml version="1.0" encoding="utf-8"?>
<sst xmlns="http://schemas.openxmlformats.org/spreadsheetml/2006/main" count="113" uniqueCount="48">
  <si>
    <t>SO2</t>
  </si>
  <si>
    <t>NOx</t>
  </si>
  <si>
    <t>CO</t>
  </si>
  <si>
    <t>VOC</t>
  </si>
  <si>
    <t>BC</t>
  </si>
  <si>
    <t>OC</t>
  </si>
  <si>
    <t>Hg</t>
  </si>
  <si>
    <t>NH3</t>
  </si>
  <si>
    <t>CH4</t>
  </si>
  <si>
    <t>CO2</t>
  </si>
  <si>
    <t>Kg</t>
  </si>
  <si>
    <t>Anthropogenic</t>
  </si>
  <si>
    <t>Canada</t>
  </si>
  <si>
    <t>USA</t>
  </si>
  <si>
    <t>Central America</t>
  </si>
  <si>
    <t>South America</t>
  </si>
  <si>
    <t>EDGAR 3.2 FT2000 global inventory.</t>
  </si>
  <si>
    <t>Northern Africa</t>
  </si>
  <si>
    <t>Western Africa</t>
  </si>
  <si>
    <t>Eastern Africa</t>
  </si>
  <si>
    <t>Southern Africa</t>
  </si>
  <si>
    <t>OECD Europe</t>
  </si>
  <si>
    <t>Eastern Europe</t>
  </si>
  <si>
    <t>Former USSR</t>
  </si>
  <si>
    <t>Middle East</t>
  </si>
  <si>
    <t>South Asia</t>
  </si>
  <si>
    <t>East Asia</t>
  </si>
  <si>
    <t>Southeast Asia</t>
  </si>
  <si>
    <t>Oceania</t>
  </si>
  <si>
    <t>Japan</t>
  </si>
  <si>
    <t>Greenland</t>
  </si>
  <si>
    <t>Antarctica</t>
  </si>
  <si>
    <t>Global total</t>
  </si>
  <si>
    <t>International shipping</t>
  </si>
  <si>
    <t>N/A</t>
  </si>
  <si>
    <t>Biomass burning</t>
  </si>
  <si>
    <t>1997-2002</t>
  </si>
  <si>
    <t>Gg</t>
  </si>
  <si>
    <t>Tg</t>
  </si>
  <si>
    <t>Pacyna et al., 2006. Global Hg inventory for the year 2000.</t>
  </si>
  <si>
    <t>Bond et al., 2004. Global BC/OC inventory for the year 1996.</t>
  </si>
  <si>
    <t>This is a composite data set of global emissions developed by David Streets and Qiang Zhang (Argonne National Laboratory), with the help of Mian Chin (NASA/GSFC), Louisa Emmons (NCAR), and Zig Klimont and Janusz Cofala (IIASA). We have tried to include the most recent data available, so that emissions are as representative of current emissions as they can be. The purpose of the dataset is to support ARCTAS pre-mission planning. Following the mission, a second dataset will be prepared for post-mission analysis that provides more coordination across species and time and reflects updated calculations of emissions in those regions most influencing the Arctic.                                                                                David Streets and Qiang Zhang, 3/1/2008</t>
  </si>
  <si>
    <t>Chin, Streets, et al., NASA/GSFC, based on EDGAR 2000</t>
  </si>
  <si>
    <t>ARCTAS Pre-Mission Emissions Summary: Year of Data</t>
  </si>
  <si>
    <t>ARCTAS Pre-Mission Emissions Summary: Emission Estimates</t>
  </si>
  <si>
    <t>Bond et al., 2004, data for 1996 scaled to 2006 by Streets/Chin.</t>
  </si>
  <si>
    <t>EMEP 2005 expert emissions, Vestreng et al., 2007.</t>
  </si>
  <si>
    <t>INTEX-B, http://www.cgrer.uiowa.edu/EMISSION_DATA_new/index_16.html.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</si>
</sst>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2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0"/>
    </font>
    <font>
      <sz val="8"/>
      <name val="Calibri"/>
      <family val="2"/>
    </font>
    <font>
      <sz val="10"/>
      <color indexed="8"/>
      <name val="Calibri"/>
      <family val="2"/>
    </font>
    <font>
      <sz val="9"/>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2" fontId="0" fillId="24" borderId="0" xfId="0" applyNumberFormat="1" applyFill="1" applyAlignment="1">
      <alignment/>
    </xf>
    <xf numFmtId="2" fontId="0" fillId="20" borderId="0" xfId="0" applyNumberFormat="1" applyFill="1" applyAlignment="1">
      <alignment/>
    </xf>
    <xf numFmtId="2" fontId="0" fillId="3" borderId="0" xfId="0" applyNumberFormat="1" applyFill="1" applyAlignment="1">
      <alignment/>
    </xf>
    <xf numFmtId="0" fontId="0" fillId="25" borderId="0" xfId="0" applyFill="1" applyAlignment="1">
      <alignment/>
    </xf>
    <xf numFmtId="0" fontId="0" fillId="4" borderId="0" xfId="0" applyFill="1" applyAlignment="1">
      <alignment/>
    </xf>
    <xf numFmtId="0" fontId="0" fillId="7" borderId="0" xfId="0" applyFill="1" applyAlignment="1">
      <alignment/>
    </xf>
    <xf numFmtId="0" fontId="0" fillId="22" borderId="0" xfId="0" applyFill="1" applyAlignment="1">
      <alignment/>
    </xf>
    <xf numFmtId="2" fontId="0" fillId="25" borderId="0" xfId="0" applyNumberFormat="1" applyFill="1" applyAlignment="1">
      <alignment/>
    </xf>
    <xf numFmtId="0" fontId="0" fillId="24" borderId="0" xfId="0" applyNumberFormat="1" applyFill="1" applyAlignment="1">
      <alignment/>
    </xf>
    <xf numFmtId="0" fontId="0" fillId="20" borderId="0" xfId="0" applyNumberFormat="1" applyFill="1" applyAlignment="1">
      <alignment/>
    </xf>
    <xf numFmtId="0" fontId="0" fillId="3" borderId="0" xfId="0" applyNumberFormat="1" applyFill="1" applyAlignment="1">
      <alignment/>
    </xf>
    <xf numFmtId="0" fontId="0" fillId="4" borderId="0" xfId="0" applyNumberFormat="1" applyFill="1" applyAlignment="1">
      <alignment/>
    </xf>
    <xf numFmtId="0" fontId="0" fillId="7" borderId="0" xfId="0" applyNumberFormat="1" applyFill="1" applyAlignment="1">
      <alignment/>
    </xf>
    <xf numFmtId="1" fontId="0" fillId="24" borderId="0" xfId="0" applyNumberFormat="1" applyFill="1" applyAlignment="1">
      <alignment/>
    </xf>
    <xf numFmtId="1" fontId="0" fillId="4" borderId="0" xfId="0" applyNumberFormat="1" applyFill="1" applyAlignment="1">
      <alignment/>
    </xf>
    <xf numFmtId="1" fontId="0" fillId="7" borderId="0" xfId="0" applyNumberFormat="1" applyFill="1" applyAlignment="1">
      <alignment/>
    </xf>
    <xf numFmtId="1" fontId="0" fillId="20" borderId="0" xfId="0" applyNumberFormat="1" applyFill="1" applyAlignment="1">
      <alignment/>
    </xf>
    <xf numFmtId="1" fontId="0" fillId="25" borderId="0" xfId="0" applyNumberFormat="1" applyFill="1" applyAlignment="1">
      <alignment/>
    </xf>
    <xf numFmtId="1" fontId="0" fillId="22" borderId="0" xfId="0" applyNumberFormat="1" applyFill="1" applyAlignment="1">
      <alignment/>
    </xf>
    <xf numFmtId="1" fontId="0" fillId="3" borderId="0" xfId="0" applyNumberFormat="1" applyFill="1" applyAlignment="1">
      <alignment/>
    </xf>
    <xf numFmtId="0" fontId="0" fillId="8" borderId="0" xfId="0" applyFill="1" applyAlignment="1">
      <alignment/>
    </xf>
    <xf numFmtId="1" fontId="0" fillId="8" borderId="0" xfId="0" applyNumberFormat="1" applyFill="1" applyAlignment="1">
      <alignment/>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pplyAlignment="1">
      <alignment/>
    </xf>
    <xf numFmtId="0" fontId="0" fillId="25" borderId="0" xfId="0" applyFill="1" applyAlignment="1">
      <alignment horizontal="right"/>
    </xf>
    <xf numFmtId="0" fontId="0" fillId="0" borderId="0" xfId="0" applyNumberFormat="1" applyFill="1" applyAlignment="1">
      <alignment horizontal="right"/>
    </xf>
    <xf numFmtId="2" fontId="19" fillId="20" borderId="0" xfId="0" applyNumberFormat="1" applyFont="1" applyFill="1" applyAlignment="1">
      <alignment/>
    </xf>
    <xf numFmtId="0" fontId="20" fillId="25" borderId="0" xfId="0" applyFont="1" applyFill="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17"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8"/>
  <sheetViews>
    <sheetView zoomScalePageLayoutView="0" workbookViewId="0" topLeftCell="H1">
      <selection activeCell="S17" sqref="S17"/>
    </sheetView>
  </sheetViews>
  <sheetFormatPr defaultColWidth="9.140625" defaultRowHeight="15"/>
  <cols>
    <col min="1" max="1" width="20.57421875" style="0" customWidth="1"/>
    <col min="2" max="2" width="15.57421875" style="0" customWidth="1"/>
    <col min="3" max="12" width="8.57421875" style="0" customWidth="1"/>
    <col min="13" max="13" width="4.57421875" style="0" customWidth="1"/>
  </cols>
  <sheetData>
    <row r="1" spans="1:12" ht="21.75" customHeight="1">
      <c r="A1" s="39" t="s">
        <v>44</v>
      </c>
      <c r="B1" s="39"/>
      <c r="C1" s="39"/>
      <c r="D1" s="39"/>
      <c r="E1" s="39"/>
      <c r="F1" s="23"/>
      <c r="G1" s="23"/>
      <c r="H1" s="23"/>
      <c r="I1" s="23"/>
      <c r="J1" s="23"/>
      <c r="K1" s="23"/>
      <c r="L1" s="23"/>
    </row>
    <row r="2" spans="1:12" ht="15">
      <c r="A2" s="23"/>
      <c r="B2" s="24"/>
      <c r="C2" s="24" t="s">
        <v>4</v>
      </c>
      <c r="D2" s="24" t="s">
        <v>8</v>
      </c>
      <c r="E2" s="24" t="s">
        <v>2</v>
      </c>
      <c r="F2" s="24" t="s">
        <v>9</v>
      </c>
      <c r="G2" s="24" t="s">
        <v>6</v>
      </c>
      <c r="H2" s="24" t="s">
        <v>7</v>
      </c>
      <c r="I2" s="24" t="s">
        <v>1</v>
      </c>
      <c r="J2" s="24" t="s">
        <v>5</v>
      </c>
      <c r="K2" s="24" t="s">
        <v>0</v>
      </c>
      <c r="L2" s="24" t="s">
        <v>3</v>
      </c>
    </row>
    <row r="3" spans="1:12" ht="15">
      <c r="A3" s="23"/>
      <c r="B3" s="24"/>
      <c r="C3" s="24" t="s">
        <v>37</v>
      </c>
      <c r="D3" s="24" t="s">
        <v>37</v>
      </c>
      <c r="E3" s="24" t="s">
        <v>37</v>
      </c>
      <c r="F3" s="24" t="s">
        <v>38</v>
      </c>
      <c r="G3" s="24" t="s">
        <v>10</v>
      </c>
      <c r="H3" s="24" t="s">
        <v>37</v>
      </c>
      <c r="I3" s="24" t="s">
        <v>37</v>
      </c>
      <c r="J3" s="24" t="s">
        <v>37</v>
      </c>
      <c r="K3" s="24" t="s">
        <v>37</v>
      </c>
      <c r="L3" s="24" t="s">
        <v>37</v>
      </c>
    </row>
    <row r="4" spans="1:20" ht="15">
      <c r="A4" s="25" t="s">
        <v>11</v>
      </c>
      <c r="B4" t="s">
        <v>12</v>
      </c>
      <c r="C4" s="14">
        <v>45.0786566896</v>
      </c>
      <c r="D4" s="17">
        <v>4511.6469862799995</v>
      </c>
      <c r="E4" s="17">
        <v>7326.94766651</v>
      </c>
      <c r="F4" s="17">
        <v>557.447866132</v>
      </c>
      <c r="G4" s="20">
        <v>163.5154</v>
      </c>
      <c r="H4" s="17">
        <v>439.224093128</v>
      </c>
      <c r="I4" s="17">
        <v>2149.30987303</v>
      </c>
      <c r="J4" s="14">
        <v>61.969478102000004</v>
      </c>
      <c r="K4" s="22">
        <v>2695.32183519</v>
      </c>
      <c r="L4" s="17">
        <v>3346.55697394</v>
      </c>
      <c r="N4" s="1"/>
      <c r="O4" s="29" t="s">
        <v>45</v>
      </c>
      <c r="P4" s="29"/>
      <c r="Q4" s="29"/>
      <c r="R4" s="29"/>
      <c r="S4" s="29"/>
      <c r="T4" s="29"/>
    </row>
    <row r="5" spans="2:20" ht="14.25">
      <c r="B5" t="s">
        <v>13</v>
      </c>
      <c r="C5" s="14">
        <v>351.79013039399996</v>
      </c>
      <c r="D5" s="17">
        <v>39596.7470358</v>
      </c>
      <c r="E5" s="17">
        <v>71833.6084407</v>
      </c>
      <c r="F5" s="17">
        <v>5813.44141004</v>
      </c>
      <c r="G5" s="20">
        <v>8575.8348</v>
      </c>
      <c r="H5" s="17">
        <v>2824.6978439000004</v>
      </c>
      <c r="I5" s="17">
        <v>15990.9354434</v>
      </c>
      <c r="J5" s="14">
        <v>502.087186763</v>
      </c>
      <c r="K5" s="22">
        <v>11108.9428399</v>
      </c>
      <c r="L5" s="17">
        <v>17109.2435989</v>
      </c>
      <c r="N5" s="5"/>
      <c r="O5" s="29" t="s">
        <v>46</v>
      </c>
      <c r="P5" s="29"/>
      <c r="Q5" s="29"/>
      <c r="R5" s="29"/>
      <c r="S5" s="29"/>
      <c r="T5" s="29"/>
    </row>
    <row r="6" spans="2:20" ht="14.25">
      <c r="B6" t="s">
        <v>14</v>
      </c>
      <c r="C6" s="14">
        <v>139.790341479</v>
      </c>
      <c r="D6" s="17">
        <v>7362.4386642300005</v>
      </c>
      <c r="E6" s="17">
        <v>14597.110317</v>
      </c>
      <c r="F6" s="17">
        <v>585.6969316799999</v>
      </c>
      <c r="G6" s="20">
        <v>108708.6008</v>
      </c>
      <c r="H6" s="17">
        <v>1814.80261107</v>
      </c>
      <c r="I6" s="17">
        <v>2637.22589889</v>
      </c>
      <c r="J6" s="14">
        <v>223.14781261</v>
      </c>
      <c r="K6" s="22">
        <v>2509.16373631</v>
      </c>
      <c r="L6" s="17">
        <v>4397.26686306</v>
      </c>
      <c r="N6" s="6"/>
      <c r="O6" s="29" t="s">
        <v>47</v>
      </c>
      <c r="P6" s="29"/>
      <c r="Q6" s="29"/>
      <c r="R6" s="29"/>
      <c r="S6" s="29"/>
      <c r="T6" s="29"/>
    </row>
    <row r="7" spans="2:20" ht="14.25">
      <c r="B7" t="s">
        <v>15</v>
      </c>
      <c r="C7" s="14">
        <v>335.18086949499997</v>
      </c>
      <c r="D7" s="17">
        <v>25917.3795365</v>
      </c>
      <c r="E7" s="17">
        <v>22104.3210685</v>
      </c>
      <c r="F7" s="17">
        <v>840.2460423289999</v>
      </c>
      <c r="G7" s="20">
        <v>28371.0336</v>
      </c>
      <c r="H7" s="17">
        <v>3966.90539148</v>
      </c>
      <c r="I7" s="17">
        <v>4110.79772088</v>
      </c>
      <c r="J7" s="14">
        <v>555.295533162</v>
      </c>
      <c r="K7" s="22">
        <v>5991.40821154</v>
      </c>
      <c r="L7" s="17">
        <v>8034.64285096</v>
      </c>
      <c r="N7" s="2"/>
      <c r="O7" s="29" t="s">
        <v>16</v>
      </c>
      <c r="P7" s="29"/>
      <c r="Q7" s="29"/>
      <c r="R7" s="29"/>
      <c r="S7" s="29"/>
      <c r="T7" s="29"/>
    </row>
    <row r="8" spans="2:20" ht="14.25">
      <c r="B8" t="s">
        <v>17</v>
      </c>
      <c r="C8" s="14">
        <v>84.884111806</v>
      </c>
      <c r="D8" s="17">
        <v>3680.77499571</v>
      </c>
      <c r="E8" s="17">
        <v>7839.6009296</v>
      </c>
      <c r="F8" s="17">
        <v>346.336844768</v>
      </c>
      <c r="G8" s="20">
        <v>92112.9708</v>
      </c>
      <c r="H8" s="17">
        <v>502.439738448</v>
      </c>
      <c r="I8" s="17">
        <v>1411.52151832</v>
      </c>
      <c r="J8" s="14">
        <v>64.424806785</v>
      </c>
      <c r="K8" s="22">
        <v>966.475976691</v>
      </c>
      <c r="L8" s="17">
        <v>2895.97108963</v>
      </c>
      <c r="N8" s="3"/>
      <c r="O8" s="29" t="s">
        <v>39</v>
      </c>
      <c r="P8" s="29"/>
      <c r="Q8" s="29"/>
      <c r="R8" s="29"/>
      <c r="S8" s="29"/>
      <c r="T8" s="29"/>
    </row>
    <row r="9" spans="2:20" ht="14.25">
      <c r="B9" t="s">
        <v>18</v>
      </c>
      <c r="C9" s="14">
        <v>260.946196011</v>
      </c>
      <c r="D9" s="17">
        <v>7811.62286847</v>
      </c>
      <c r="E9" s="17">
        <v>31859.7172091</v>
      </c>
      <c r="F9" s="17">
        <v>190.138600282</v>
      </c>
      <c r="G9" s="20">
        <v>21352.3196</v>
      </c>
      <c r="H9" s="17">
        <v>1199.21702272</v>
      </c>
      <c r="I9" s="17">
        <v>1202.60339248</v>
      </c>
      <c r="J9" s="14">
        <v>920.565490802</v>
      </c>
      <c r="K9" s="22">
        <v>823.671983779</v>
      </c>
      <c r="L9" s="17">
        <v>5618.20276324</v>
      </c>
      <c r="N9" s="21"/>
      <c r="O9" s="29" t="s">
        <v>42</v>
      </c>
      <c r="P9" s="29"/>
      <c r="Q9" s="29"/>
      <c r="R9" s="29"/>
      <c r="S9" s="29"/>
      <c r="T9" s="29"/>
    </row>
    <row r="10" spans="2:20" ht="14.25">
      <c r="B10" t="s">
        <v>19</v>
      </c>
      <c r="C10" s="14">
        <v>93.84286637400001</v>
      </c>
      <c r="D10" s="17">
        <v>7650.026445500001</v>
      </c>
      <c r="E10" s="17">
        <v>23489.337703</v>
      </c>
      <c r="F10" s="17">
        <v>70.692437952</v>
      </c>
      <c r="G10" s="20">
        <v>103380.9798</v>
      </c>
      <c r="H10" s="17">
        <v>1509.90799342</v>
      </c>
      <c r="I10" s="17">
        <v>718.6420497</v>
      </c>
      <c r="J10" s="14">
        <v>320.59925162300004</v>
      </c>
      <c r="K10" s="22">
        <v>114.727543148</v>
      </c>
      <c r="L10" s="17">
        <v>2886.7760145</v>
      </c>
      <c r="N10" s="7"/>
      <c r="O10" s="29" t="s">
        <v>40</v>
      </c>
      <c r="P10" s="29"/>
      <c r="Q10" s="29"/>
      <c r="R10" s="29"/>
      <c r="S10" s="29"/>
      <c r="T10" s="29"/>
    </row>
    <row r="11" spans="2:12" ht="14.25">
      <c r="B11" t="s">
        <v>20</v>
      </c>
      <c r="C11" s="14">
        <v>149.204678126</v>
      </c>
      <c r="D11" s="17">
        <v>5633.64059026</v>
      </c>
      <c r="E11" s="17">
        <v>17670.545942499997</v>
      </c>
      <c r="F11" s="17">
        <v>366.63035819400005</v>
      </c>
      <c r="G11" s="20">
        <v>3174.5664</v>
      </c>
      <c r="H11" s="17">
        <v>801.85112984</v>
      </c>
      <c r="I11" s="17">
        <v>1885.8522180000002</v>
      </c>
      <c r="J11" s="14">
        <v>387.600344355</v>
      </c>
      <c r="K11" s="22">
        <v>3902.73353063</v>
      </c>
      <c r="L11" s="17">
        <v>2684.2271173999998</v>
      </c>
    </row>
    <row r="12" spans="2:18" ht="14.25">
      <c r="B12" t="s">
        <v>21</v>
      </c>
      <c r="C12" s="14">
        <v>334.182036703</v>
      </c>
      <c r="D12" s="17">
        <v>15737.2514158</v>
      </c>
      <c r="E12" s="15">
        <v>25401.2253504</v>
      </c>
      <c r="F12" s="17">
        <v>3589.0450661500004</v>
      </c>
      <c r="G12" s="20">
        <v>270540.0185</v>
      </c>
      <c r="H12" s="15">
        <v>3272.7377883999998</v>
      </c>
      <c r="I12" s="15">
        <v>11202.7015411</v>
      </c>
      <c r="J12" s="14">
        <v>288.930712786</v>
      </c>
      <c r="K12" s="15">
        <v>6079.206964</v>
      </c>
      <c r="L12" s="15">
        <v>7754.156238</v>
      </c>
      <c r="N12" s="30" t="s">
        <v>41</v>
      </c>
      <c r="O12" s="31"/>
      <c r="P12" s="31"/>
      <c r="Q12" s="31"/>
      <c r="R12" s="32"/>
    </row>
    <row r="13" spans="2:18" ht="14.25">
      <c r="B13" t="s">
        <v>22</v>
      </c>
      <c r="C13" s="14">
        <v>129.44089119</v>
      </c>
      <c r="D13" s="17">
        <v>7008.794426</v>
      </c>
      <c r="E13" s="15">
        <v>7738.06267</v>
      </c>
      <c r="F13" s="17">
        <v>944.1967341</v>
      </c>
      <c r="G13" s="20">
        <v>95118.2702</v>
      </c>
      <c r="H13" s="15">
        <v>974.8976278</v>
      </c>
      <c r="I13" s="15">
        <v>2473.600417</v>
      </c>
      <c r="J13" s="14">
        <v>253.264661</v>
      </c>
      <c r="K13" s="15">
        <v>4388.342218000001</v>
      </c>
      <c r="L13" s="15">
        <v>2261.9251316</v>
      </c>
      <c r="N13" s="33"/>
      <c r="O13" s="34"/>
      <c r="P13" s="34"/>
      <c r="Q13" s="34"/>
      <c r="R13" s="35"/>
    </row>
    <row r="14" spans="2:18" ht="14.25">
      <c r="B14" t="s">
        <v>23</v>
      </c>
      <c r="C14" s="14">
        <v>152.06244870999998</v>
      </c>
      <c r="D14" s="17">
        <v>33206.0053519</v>
      </c>
      <c r="E14" s="17">
        <v>32731.5932274</v>
      </c>
      <c r="F14" s="17">
        <v>2732.4508514699996</v>
      </c>
      <c r="G14" s="20">
        <v>55149.4694</v>
      </c>
      <c r="H14" s="17">
        <v>3386.0403753399996</v>
      </c>
      <c r="I14" s="17">
        <v>8060.582534939999</v>
      </c>
      <c r="J14" s="14">
        <v>188.91945920199998</v>
      </c>
      <c r="K14" s="22">
        <v>12645.9120174</v>
      </c>
      <c r="L14" s="17">
        <v>15111.868991000001</v>
      </c>
      <c r="N14" s="33"/>
      <c r="O14" s="34"/>
      <c r="P14" s="34"/>
      <c r="Q14" s="34"/>
      <c r="R14" s="35"/>
    </row>
    <row r="15" spans="2:18" ht="14.25">
      <c r="B15" t="s">
        <v>24</v>
      </c>
      <c r="C15" s="14">
        <v>188.55090465499998</v>
      </c>
      <c r="D15" s="17">
        <v>12458.4721484</v>
      </c>
      <c r="E15" s="17">
        <v>22796.942835</v>
      </c>
      <c r="F15" s="17">
        <v>1371.64076996</v>
      </c>
      <c r="G15" s="20">
        <v>141628.5028</v>
      </c>
      <c r="H15" s="17">
        <v>1076.99650982</v>
      </c>
      <c r="I15" s="17">
        <v>4552.2203565</v>
      </c>
      <c r="J15" s="14">
        <v>141.062749308</v>
      </c>
      <c r="K15" s="22">
        <v>5330.84572155</v>
      </c>
      <c r="L15" s="17">
        <v>13667.029006300001</v>
      </c>
      <c r="N15" s="33"/>
      <c r="O15" s="34"/>
      <c r="P15" s="34"/>
      <c r="Q15" s="34"/>
      <c r="R15" s="35"/>
    </row>
    <row r="16" spans="2:18" ht="14.25">
      <c r="B16" t="s">
        <v>25</v>
      </c>
      <c r="C16" s="16">
        <v>524.944816712</v>
      </c>
      <c r="D16" s="17">
        <v>46051.8743665</v>
      </c>
      <c r="E16" s="16">
        <v>74722.6062308</v>
      </c>
      <c r="F16" s="17">
        <v>1429.56404107</v>
      </c>
      <c r="G16" s="20">
        <v>108211.2163</v>
      </c>
      <c r="H16" s="17">
        <v>7322.84713877</v>
      </c>
      <c r="I16" s="16">
        <v>5707.67646586</v>
      </c>
      <c r="J16" s="16">
        <v>1566.23753826</v>
      </c>
      <c r="K16" s="16">
        <v>8594.78493822</v>
      </c>
      <c r="L16" s="16">
        <v>13352.345227700001</v>
      </c>
      <c r="N16" s="33"/>
      <c r="O16" s="34"/>
      <c r="P16" s="34"/>
      <c r="Q16" s="34"/>
      <c r="R16" s="35"/>
    </row>
    <row r="17" spans="2:18" ht="14.25">
      <c r="B17" t="s">
        <v>26</v>
      </c>
      <c r="C17" s="16">
        <v>1885.65188346</v>
      </c>
      <c r="D17" s="17">
        <v>48866.3939369</v>
      </c>
      <c r="E17" s="16">
        <v>173149.11859099998</v>
      </c>
      <c r="F17" s="17">
        <v>4635.12910688</v>
      </c>
      <c r="G17" s="20">
        <v>151741.2796</v>
      </c>
      <c r="H17" s="17">
        <v>8111.91816326</v>
      </c>
      <c r="I17" s="16">
        <v>22690.1273017</v>
      </c>
      <c r="J17" s="16">
        <v>3353.72163572</v>
      </c>
      <c r="K17" s="16">
        <v>32220.865281399998</v>
      </c>
      <c r="L17" s="16">
        <v>24929.2626444</v>
      </c>
      <c r="N17" s="33"/>
      <c r="O17" s="34"/>
      <c r="P17" s="34"/>
      <c r="Q17" s="34"/>
      <c r="R17" s="35"/>
    </row>
    <row r="18" spans="2:18" ht="14.25">
      <c r="B18" t="s">
        <v>27</v>
      </c>
      <c r="C18" s="16">
        <v>377.975605757</v>
      </c>
      <c r="D18" s="17">
        <v>22226.4100489</v>
      </c>
      <c r="E18" s="16">
        <v>43518.696084100004</v>
      </c>
      <c r="F18" s="17">
        <v>821.2989916</v>
      </c>
      <c r="G18" s="20">
        <v>693450.4299</v>
      </c>
      <c r="H18" s="17">
        <v>2181.15085432</v>
      </c>
      <c r="I18" s="16">
        <v>5208.41087493</v>
      </c>
      <c r="J18" s="16">
        <v>1537.45480137</v>
      </c>
      <c r="K18" s="16">
        <v>5180.12443672</v>
      </c>
      <c r="L18" s="16">
        <v>13627.0547673</v>
      </c>
      <c r="N18" s="33"/>
      <c r="O18" s="34"/>
      <c r="P18" s="34"/>
      <c r="Q18" s="34"/>
      <c r="R18" s="35"/>
    </row>
    <row r="19" spans="2:18" ht="14.25">
      <c r="B19" t="s">
        <v>28</v>
      </c>
      <c r="C19" s="14">
        <v>37.583847423</v>
      </c>
      <c r="D19" s="17">
        <v>5928.22148422</v>
      </c>
      <c r="E19" s="17">
        <v>4648.22842226</v>
      </c>
      <c r="F19" s="17">
        <v>380.70506354</v>
      </c>
      <c r="G19" s="20">
        <v>37971.5488</v>
      </c>
      <c r="H19" s="17">
        <v>685.4275450939999</v>
      </c>
      <c r="I19" s="17">
        <v>1744.36781973</v>
      </c>
      <c r="J19" s="14">
        <v>29.645906917</v>
      </c>
      <c r="K19" s="22">
        <v>3289.47173438</v>
      </c>
      <c r="L19" s="17">
        <v>1375.84681776</v>
      </c>
      <c r="N19" s="33"/>
      <c r="O19" s="34"/>
      <c r="P19" s="34"/>
      <c r="Q19" s="34"/>
      <c r="R19" s="35"/>
    </row>
    <row r="20" spans="2:18" ht="14.25">
      <c r="B20" t="s">
        <v>29</v>
      </c>
      <c r="C20" s="16">
        <v>50.5252819492</v>
      </c>
      <c r="D20" s="17">
        <v>2817.235963</v>
      </c>
      <c r="E20" s="16">
        <v>5318.91550672</v>
      </c>
      <c r="F20" s="17">
        <v>1269.7709169999998</v>
      </c>
      <c r="G20" s="20">
        <v>126633.0151</v>
      </c>
      <c r="H20" s="17">
        <v>274.34796504999997</v>
      </c>
      <c r="I20" s="16">
        <v>2325.1120862</v>
      </c>
      <c r="J20" s="16">
        <v>21.1514086223</v>
      </c>
      <c r="K20" s="16">
        <v>805.89362856</v>
      </c>
      <c r="L20" s="16">
        <v>2033.6209469</v>
      </c>
      <c r="N20" s="33"/>
      <c r="O20" s="34"/>
      <c r="P20" s="34"/>
      <c r="Q20" s="34"/>
      <c r="R20" s="35"/>
    </row>
    <row r="21" spans="2:18" ht="14.25">
      <c r="B21" t="s">
        <v>30</v>
      </c>
      <c r="C21" s="14">
        <v>0</v>
      </c>
      <c r="D21" s="17">
        <v>0.504753356</v>
      </c>
      <c r="E21" s="17">
        <v>0.6544684</v>
      </c>
      <c r="F21" s="17">
        <v>0.16603179999999998</v>
      </c>
      <c r="G21" s="20">
        <v>143435.4714</v>
      </c>
      <c r="H21" s="17">
        <v>0.09308479800000001</v>
      </c>
      <c r="I21" s="17">
        <v>2.4638449799999997</v>
      </c>
      <c r="J21" s="14">
        <v>0</v>
      </c>
      <c r="K21" s="22">
        <v>0.13422961760000002</v>
      </c>
      <c r="L21" s="17">
        <v>1.27435213</v>
      </c>
      <c r="N21" s="33"/>
      <c r="O21" s="34"/>
      <c r="P21" s="34"/>
      <c r="Q21" s="34"/>
      <c r="R21" s="35"/>
    </row>
    <row r="22" spans="2:18" ht="14.25">
      <c r="B22" t="s">
        <v>31</v>
      </c>
      <c r="C22" s="14">
        <v>0</v>
      </c>
      <c r="D22" s="17">
        <v>0</v>
      </c>
      <c r="E22" s="17">
        <v>0</v>
      </c>
      <c r="F22" s="17">
        <v>0</v>
      </c>
      <c r="G22" s="20">
        <v>0</v>
      </c>
      <c r="H22" s="17">
        <v>0</v>
      </c>
      <c r="I22" s="17">
        <v>0</v>
      </c>
      <c r="J22" s="14">
        <v>0</v>
      </c>
      <c r="K22" s="22">
        <v>0</v>
      </c>
      <c r="L22" s="17">
        <v>0</v>
      </c>
      <c r="N22" s="33"/>
      <c r="O22" s="34"/>
      <c r="P22" s="34"/>
      <c r="Q22" s="34"/>
      <c r="R22" s="35"/>
    </row>
    <row r="23" spans="2:18" ht="14.25">
      <c r="B23" t="s">
        <v>32</v>
      </c>
      <c r="C23" s="18">
        <f aca="true" t="shared" si="0" ref="C23:L23">SUM(C4:C22)</f>
        <v>5141.635566933801</v>
      </c>
      <c r="D23" s="18">
        <f t="shared" si="0"/>
        <v>296465.44101772597</v>
      </c>
      <c r="E23" s="18">
        <f t="shared" si="0"/>
        <v>586747.2326629901</v>
      </c>
      <c r="F23" s="18">
        <f t="shared" si="0"/>
        <v>25944.598064947</v>
      </c>
      <c r="G23" s="18">
        <f t="shared" si="0"/>
        <v>2189719.0432</v>
      </c>
      <c r="H23" s="18">
        <f t="shared" si="0"/>
        <v>40345.502876658</v>
      </c>
      <c r="I23" s="18">
        <f t="shared" si="0"/>
        <v>94074.15135763999</v>
      </c>
      <c r="J23" s="18">
        <f t="shared" si="0"/>
        <v>10416.0787773873</v>
      </c>
      <c r="K23" s="18">
        <f t="shared" si="0"/>
        <v>106648.0268270356</v>
      </c>
      <c r="L23" s="18">
        <f t="shared" si="0"/>
        <v>141087.27139472</v>
      </c>
      <c r="N23" s="33"/>
      <c r="O23" s="34"/>
      <c r="P23" s="34"/>
      <c r="Q23" s="34"/>
      <c r="R23" s="35"/>
    </row>
    <row r="24" spans="3:18" ht="14.25">
      <c r="C24" s="4"/>
      <c r="D24" s="4"/>
      <c r="E24" s="4"/>
      <c r="F24" s="4"/>
      <c r="G24" s="4"/>
      <c r="H24" s="4"/>
      <c r="I24" s="4"/>
      <c r="J24" s="4"/>
      <c r="K24" s="4"/>
      <c r="L24" s="4"/>
      <c r="N24" s="33"/>
      <c r="O24" s="34"/>
      <c r="P24" s="34"/>
      <c r="Q24" s="34"/>
      <c r="R24" s="35"/>
    </row>
    <row r="25" spans="1:18" ht="15">
      <c r="A25" s="25" t="s">
        <v>33</v>
      </c>
      <c r="B25" t="s">
        <v>32</v>
      </c>
      <c r="C25" s="14">
        <v>58.19319239864001</v>
      </c>
      <c r="D25" s="26" t="s">
        <v>34</v>
      </c>
      <c r="E25" s="17">
        <v>102.5981</v>
      </c>
      <c r="F25" s="17">
        <v>429.2235</v>
      </c>
      <c r="G25" s="26" t="s">
        <v>34</v>
      </c>
      <c r="H25" s="26" t="s">
        <v>34</v>
      </c>
      <c r="I25" s="17">
        <v>9611.402699999999</v>
      </c>
      <c r="J25" s="14">
        <v>155.95775383199998</v>
      </c>
      <c r="K25" s="22">
        <v>13853.53332678</v>
      </c>
      <c r="L25" s="17">
        <v>16.9613267</v>
      </c>
      <c r="N25" s="33"/>
      <c r="O25" s="34"/>
      <c r="P25" s="34"/>
      <c r="Q25" s="34"/>
      <c r="R25" s="35"/>
    </row>
    <row r="26" spans="14:18" ht="14.25">
      <c r="N26" s="36"/>
      <c r="O26" s="37"/>
      <c r="P26" s="37"/>
      <c r="Q26" s="37"/>
      <c r="R26" s="38"/>
    </row>
    <row r="27" spans="1:12" ht="15">
      <c r="A27" s="25" t="s">
        <v>35</v>
      </c>
      <c r="B27" t="s">
        <v>32</v>
      </c>
      <c r="C27" s="19">
        <v>3324.176</v>
      </c>
      <c r="D27" s="17">
        <v>22027.82617824</v>
      </c>
      <c r="E27" s="17">
        <v>543723.310144</v>
      </c>
      <c r="F27" s="17">
        <v>10677.328926999999</v>
      </c>
      <c r="G27" s="26" t="s">
        <v>34</v>
      </c>
      <c r="H27" s="26" t="s">
        <v>34</v>
      </c>
      <c r="I27" s="17">
        <v>24663.84811438</v>
      </c>
      <c r="J27" s="19">
        <v>25010.007</v>
      </c>
      <c r="K27" s="17">
        <v>4824.63803267</v>
      </c>
      <c r="L27" s="17">
        <v>48738.01705879001</v>
      </c>
    </row>
    <row r="28" spans="3:12" ht="14.25">
      <c r="C28" s="4"/>
      <c r="D28" s="4"/>
      <c r="E28" s="4"/>
      <c r="F28" s="4"/>
      <c r="G28" s="4"/>
      <c r="H28" s="4"/>
      <c r="I28" s="4"/>
      <c r="J28" s="4"/>
      <c r="K28" s="4"/>
      <c r="L28" s="4"/>
    </row>
  </sheetData>
  <sheetProtection/>
  <mergeCells count="2">
    <mergeCell ref="N12:R26"/>
    <mergeCell ref="A1:E1"/>
  </mergeCells>
  <printOptions horizontalCentered="1" verticalCentered="1"/>
  <pageMargins left="0.5" right="0.5" top="0.5" bottom="0.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T27"/>
  <sheetViews>
    <sheetView tabSelected="1" zoomScalePageLayoutView="0" workbookViewId="0" topLeftCell="K1">
      <selection activeCell="S24" sqref="S24"/>
    </sheetView>
  </sheetViews>
  <sheetFormatPr defaultColWidth="9.140625" defaultRowHeight="15"/>
  <cols>
    <col min="1" max="1" width="20.57421875" style="0" customWidth="1"/>
    <col min="2" max="2" width="15.57421875" style="0" customWidth="1"/>
    <col min="3" max="12" width="8.57421875" style="0" customWidth="1"/>
    <col min="13" max="13" width="4.57421875" style="0" customWidth="1"/>
  </cols>
  <sheetData>
    <row r="1" spans="1:5" ht="21.75" customHeight="1">
      <c r="A1" s="39" t="s">
        <v>43</v>
      </c>
      <c r="B1" s="39"/>
      <c r="C1" s="39"/>
      <c r="D1" s="39"/>
      <c r="E1" s="39"/>
    </row>
    <row r="2" spans="2:12" ht="15">
      <c r="B2" s="24"/>
      <c r="C2" s="24" t="s">
        <v>4</v>
      </c>
      <c r="D2" s="24" t="s">
        <v>8</v>
      </c>
      <c r="E2" s="24" t="s">
        <v>2</v>
      </c>
      <c r="F2" s="24" t="s">
        <v>9</v>
      </c>
      <c r="G2" s="24" t="s">
        <v>6</v>
      </c>
      <c r="H2" s="24" t="s">
        <v>7</v>
      </c>
      <c r="I2" s="24" t="s">
        <v>1</v>
      </c>
      <c r="J2" s="24" t="s">
        <v>5</v>
      </c>
      <c r="K2" s="24" t="s">
        <v>0</v>
      </c>
      <c r="L2" s="24" t="s">
        <v>3</v>
      </c>
    </row>
    <row r="3" spans="1:12" ht="15">
      <c r="A3" s="25" t="s">
        <v>11</v>
      </c>
      <c r="B3" t="s">
        <v>12</v>
      </c>
      <c r="C3" s="9">
        <v>2006</v>
      </c>
      <c r="D3" s="10">
        <v>2000</v>
      </c>
      <c r="E3" s="10">
        <v>2000</v>
      </c>
      <c r="F3" s="10">
        <v>2000</v>
      </c>
      <c r="G3" s="11">
        <v>2000</v>
      </c>
      <c r="H3" s="10">
        <v>2000</v>
      </c>
      <c r="I3" s="10">
        <v>2000</v>
      </c>
      <c r="J3" s="9">
        <v>2006</v>
      </c>
      <c r="K3" s="21">
        <v>2006</v>
      </c>
      <c r="L3" s="10">
        <v>2000</v>
      </c>
    </row>
    <row r="4" spans="2:12" ht="14.25">
      <c r="B4" t="s">
        <v>13</v>
      </c>
      <c r="C4" s="9">
        <v>2006</v>
      </c>
      <c r="D4" s="10">
        <v>2000</v>
      </c>
      <c r="E4" s="10">
        <v>2000</v>
      </c>
      <c r="F4" s="10">
        <v>2000</v>
      </c>
      <c r="G4" s="11">
        <v>2000</v>
      </c>
      <c r="H4" s="10">
        <v>2000</v>
      </c>
      <c r="I4" s="10">
        <v>2000</v>
      </c>
      <c r="J4" s="9">
        <v>2006</v>
      </c>
      <c r="K4" s="21">
        <v>2006</v>
      </c>
      <c r="L4" s="10">
        <v>2000</v>
      </c>
    </row>
    <row r="5" spans="2:20" ht="14.25">
      <c r="B5" t="s">
        <v>14</v>
      </c>
      <c r="C5" s="9">
        <v>2006</v>
      </c>
      <c r="D5" s="10">
        <v>2000</v>
      </c>
      <c r="E5" s="10">
        <v>2000</v>
      </c>
      <c r="F5" s="10">
        <v>2000</v>
      </c>
      <c r="G5" s="11">
        <v>2000</v>
      </c>
      <c r="H5" s="10">
        <v>2000</v>
      </c>
      <c r="I5" s="10">
        <v>2000</v>
      </c>
      <c r="J5" s="9">
        <v>2006</v>
      </c>
      <c r="K5" s="21">
        <v>2006</v>
      </c>
      <c r="L5" s="10">
        <v>2000</v>
      </c>
      <c r="N5" s="1"/>
      <c r="O5" s="29" t="s">
        <v>45</v>
      </c>
      <c r="P5" s="29"/>
      <c r="Q5" s="29"/>
      <c r="R5" s="29"/>
      <c r="S5" s="29"/>
      <c r="T5" s="29"/>
    </row>
    <row r="6" spans="2:20" ht="14.25">
      <c r="B6" t="s">
        <v>15</v>
      </c>
      <c r="C6" s="9">
        <v>2006</v>
      </c>
      <c r="D6" s="10">
        <v>2000</v>
      </c>
      <c r="E6" s="10">
        <v>2000</v>
      </c>
      <c r="F6" s="10">
        <v>2000</v>
      </c>
      <c r="G6" s="11">
        <v>2000</v>
      </c>
      <c r="H6" s="10">
        <v>2000</v>
      </c>
      <c r="I6" s="10">
        <v>2000</v>
      </c>
      <c r="J6" s="9">
        <v>2006</v>
      </c>
      <c r="K6" s="21">
        <v>2006</v>
      </c>
      <c r="L6" s="10">
        <v>2000</v>
      </c>
      <c r="N6" s="5"/>
      <c r="O6" s="29" t="s">
        <v>46</v>
      </c>
      <c r="P6" s="29"/>
      <c r="Q6" s="29"/>
      <c r="R6" s="29"/>
      <c r="S6" s="29"/>
      <c r="T6" s="29"/>
    </row>
    <row r="7" spans="2:20" ht="14.25">
      <c r="B7" t="s">
        <v>17</v>
      </c>
      <c r="C7" s="9">
        <v>2006</v>
      </c>
      <c r="D7" s="10">
        <v>2000</v>
      </c>
      <c r="E7" s="10">
        <v>2000</v>
      </c>
      <c r="F7" s="10">
        <v>2000</v>
      </c>
      <c r="G7" s="11">
        <v>2000</v>
      </c>
      <c r="H7" s="10">
        <v>2000</v>
      </c>
      <c r="I7" s="10">
        <v>2000</v>
      </c>
      <c r="J7" s="9">
        <v>2006</v>
      </c>
      <c r="K7" s="21">
        <v>2006</v>
      </c>
      <c r="L7" s="10">
        <v>2000</v>
      </c>
      <c r="N7" s="6"/>
      <c r="O7" s="29" t="s">
        <v>47</v>
      </c>
      <c r="P7" s="29"/>
      <c r="Q7" s="29"/>
      <c r="R7" s="29"/>
      <c r="S7" s="29"/>
      <c r="T7" s="29"/>
    </row>
    <row r="8" spans="2:20" ht="14.25">
      <c r="B8" t="s">
        <v>18</v>
      </c>
      <c r="C8" s="9">
        <v>2006</v>
      </c>
      <c r="D8" s="10">
        <v>2000</v>
      </c>
      <c r="E8" s="10">
        <v>2000</v>
      </c>
      <c r="F8" s="10">
        <v>2000</v>
      </c>
      <c r="G8" s="11">
        <v>2000</v>
      </c>
      <c r="H8" s="10">
        <v>2000</v>
      </c>
      <c r="I8" s="10">
        <v>2000</v>
      </c>
      <c r="J8" s="9">
        <v>2006</v>
      </c>
      <c r="K8" s="21">
        <v>2006</v>
      </c>
      <c r="L8" s="10">
        <v>2000</v>
      </c>
      <c r="N8" s="2"/>
      <c r="O8" s="29" t="s">
        <v>16</v>
      </c>
      <c r="P8" s="29"/>
      <c r="Q8" s="29"/>
      <c r="R8" s="29"/>
      <c r="S8" s="29"/>
      <c r="T8" s="29"/>
    </row>
    <row r="9" spans="2:20" ht="14.25">
      <c r="B9" t="s">
        <v>19</v>
      </c>
      <c r="C9" s="9">
        <v>2006</v>
      </c>
      <c r="D9" s="10">
        <v>2000</v>
      </c>
      <c r="E9" s="10">
        <v>2000</v>
      </c>
      <c r="F9" s="10">
        <v>2000</v>
      </c>
      <c r="G9" s="11">
        <v>2000</v>
      </c>
      <c r="H9" s="10">
        <v>2000</v>
      </c>
      <c r="I9" s="10">
        <v>2000</v>
      </c>
      <c r="J9" s="9">
        <v>2006</v>
      </c>
      <c r="K9" s="21">
        <v>2006</v>
      </c>
      <c r="L9" s="10">
        <v>2000</v>
      </c>
      <c r="N9" s="3"/>
      <c r="O9" s="29" t="s">
        <v>39</v>
      </c>
      <c r="P9" s="29"/>
      <c r="Q9" s="29"/>
      <c r="R9" s="29"/>
      <c r="S9" s="29"/>
      <c r="T9" s="29"/>
    </row>
    <row r="10" spans="2:20" ht="14.25">
      <c r="B10" t="s">
        <v>20</v>
      </c>
      <c r="C10" s="9">
        <v>2006</v>
      </c>
      <c r="D10" s="10">
        <v>2000</v>
      </c>
      <c r="E10" s="10">
        <v>2000</v>
      </c>
      <c r="F10" s="10">
        <v>2000</v>
      </c>
      <c r="G10" s="11">
        <v>2000</v>
      </c>
      <c r="H10" s="10">
        <v>2000</v>
      </c>
      <c r="I10" s="10">
        <v>2000</v>
      </c>
      <c r="J10" s="9">
        <v>2006</v>
      </c>
      <c r="K10" s="21">
        <v>2006</v>
      </c>
      <c r="L10" s="10">
        <v>2000</v>
      </c>
      <c r="N10" s="21"/>
      <c r="O10" s="29" t="s">
        <v>42</v>
      </c>
      <c r="P10" s="29"/>
      <c r="Q10" s="29"/>
      <c r="R10" s="29"/>
      <c r="S10" s="29"/>
      <c r="T10" s="29"/>
    </row>
    <row r="11" spans="2:20" ht="14.25">
      <c r="B11" t="s">
        <v>21</v>
      </c>
      <c r="C11" s="9">
        <v>2006</v>
      </c>
      <c r="D11" s="10">
        <v>2000</v>
      </c>
      <c r="E11" s="12">
        <v>2005</v>
      </c>
      <c r="F11" s="10">
        <v>2000</v>
      </c>
      <c r="G11" s="11">
        <v>2000</v>
      </c>
      <c r="H11" s="12">
        <v>2005</v>
      </c>
      <c r="I11" s="12">
        <v>2005</v>
      </c>
      <c r="J11" s="9">
        <v>2006</v>
      </c>
      <c r="K11" s="12">
        <v>2005</v>
      </c>
      <c r="L11" s="12">
        <v>2005</v>
      </c>
      <c r="N11" s="7"/>
      <c r="O11" s="29" t="s">
        <v>40</v>
      </c>
      <c r="P11" s="29"/>
      <c r="Q11" s="29"/>
      <c r="R11" s="29"/>
      <c r="S11" s="29"/>
      <c r="T11" s="29"/>
    </row>
    <row r="12" spans="2:12" ht="14.25">
      <c r="B12" t="s">
        <v>22</v>
      </c>
      <c r="C12" s="9">
        <v>2006</v>
      </c>
      <c r="D12" s="10">
        <v>2000</v>
      </c>
      <c r="E12" s="12">
        <v>2005</v>
      </c>
      <c r="F12" s="10">
        <v>2000</v>
      </c>
      <c r="G12" s="11">
        <v>2000</v>
      </c>
      <c r="H12" s="12">
        <v>2005</v>
      </c>
      <c r="I12" s="12">
        <v>2005</v>
      </c>
      <c r="J12" s="9">
        <v>2006</v>
      </c>
      <c r="K12" s="12">
        <v>2005</v>
      </c>
      <c r="L12" s="12">
        <v>2005</v>
      </c>
    </row>
    <row r="13" spans="2:18" ht="14.25">
      <c r="B13" t="s">
        <v>23</v>
      </c>
      <c r="C13" s="9">
        <v>2006</v>
      </c>
      <c r="D13" s="10">
        <v>2000</v>
      </c>
      <c r="E13" s="10">
        <v>2000</v>
      </c>
      <c r="F13" s="10">
        <v>2000</v>
      </c>
      <c r="G13" s="11">
        <v>2000</v>
      </c>
      <c r="H13" s="10">
        <v>2000</v>
      </c>
      <c r="I13" s="10">
        <v>2000</v>
      </c>
      <c r="J13" s="9">
        <v>2006</v>
      </c>
      <c r="K13" s="21">
        <v>2006</v>
      </c>
      <c r="L13" s="10">
        <v>2000</v>
      </c>
      <c r="N13" s="30" t="s">
        <v>41</v>
      </c>
      <c r="O13" s="31"/>
      <c r="P13" s="31"/>
      <c r="Q13" s="31"/>
      <c r="R13" s="32"/>
    </row>
    <row r="14" spans="2:18" ht="14.25">
      <c r="B14" t="s">
        <v>24</v>
      </c>
      <c r="C14" s="9">
        <v>2006</v>
      </c>
      <c r="D14" s="10">
        <v>2000</v>
      </c>
      <c r="E14" s="10">
        <v>2000</v>
      </c>
      <c r="F14" s="10">
        <v>2000</v>
      </c>
      <c r="G14" s="11">
        <v>2000</v>
      </c>
      <c r="H14" s="10">
        <v>2000</v>
      </c>
      <c r="I14" s="10">
        <v>2000</v>
      </c>
      <c r="J14" s="9">
        <v>2006</v>
      </c>
      <c r="K14" s="21">
        <v>2006</v>
      </c>
      <c r="L14" s="10">
        <v>2000</v>
      </c>
      <c r="N14" s="33"/>
      <c r="O14" s="34"/>
      <c r="P14" s="34"/>
      <c r="Q14" s="34"/>
      <c r="R14" s="35"/>
    </row>
    <row r="15" spans="2:18" ht="14.25">
      <c r="B15" t="s">
        <v>25</v>
      </c>
      <c r="C15" s="13">
        <v>2006</v>
      </c>
      <c r="D15" s="10">
        <v>2000</v>
      </c>
      <c r="E15" s="13">
        <v>2006</v>
      </c>
      <c r="F15" s="10">
        <v>2000</v>
      </c>
      <c r="G15" s="11">
        <v>2000</v>
      </c>
      <c r="H15" s="10">
        <v>2000</v>
      </c>
      <c r="I15" s="13">
        <v>2006</v>
      </c>
      <c r="J15" s="13">
        <v>2006</v>
      </c>
      <c r="K15" s="13">
        <v>2006</v>
      </c>
      <c r="L15" s="13">
        <v>2006</v>
      </c>
      <c r="N15" s="33"/>
      <c r="O15" s="34"/>
      <c r="P15" s="34"/>
      <c r="Q15" s="34"/>
      <c r="R15" s="35"/>
    </row>
    <row r="16" spans="2:18" ht="14.25">
      <c r="B16" t="s">
        <v>26</v>
      </c>
      <c r="C16" s="13">
        <v>2006</v>
      </c>
      <c r="D16" s="10">
        <v>2000</v>
      </c>
      <c r="E16" s="13">
        <v>2006</v>
      </c>
      <c r="F16" s="10">
        <v>2000</v>
      </c>
      <c r="G16" s="11">
        <v>2000</v>
      </c>
      <c r="H16" s="10">
        <v>2000</v>
      </c>
      <c r="I16" s="13">
        <v>2006</v>
      </c>
      <c r="J16" s="13">
        <v>2006</v>
      </c>
      <c r="K16" s="13">
        <v>2006</v>
      </c>
      <c r="L16" s="13">
        <v>2006</v>
      </c>
      <c r="N16" s="33"/>
      <c r="O16" s="34"/>
      <c r="P16" s="34"/>
      <c r="Q16" s="34"/>
      <c r="R16" s="35"/>
    </row>
    <row r="17" spans="2:18" ht="14.25">
      <c r="B17" t="s">
        <v>27</v>
      </c>
      <c r="C17" s="13">
        <v>2006</v>
      </c>
      <c r="D17" s="10">
        <v>2000</v>
      </c>
      <c r="E17" s="13">
        <v>2006</v>
      </c>
      <c r="F17" s="10">
        <v>2000</v>
      </c>
      <c r="G17" s="11">
        <v>2000</v>
      </c>
      <c r="H17" s="10">
        <v>2000</v>
      </c>
      <c r="I17" s="13">
        <v>2006</v>
      </c>
      <c r="J17" s="13">
        <v>2006</v>
      </c>
      <c r="K17" s="13">
        <v>2006</v>
      </c>
      <c r="L17" s="13">
        <v>2006</v>
      </c>
      <c r="N17" s="33"/>
      <c r="O17" s="34"/>
      <c r="P17" s="34"/>
      <c r="Q17" s="34"/>
      <c r="R17" s="35"/>
    </row>
    <row r="18" spans="2:18" ht="14.25">
      <c r="B18" t="s">
        <v>28</v>
      </c>
      <c r="C18" s="9">
        <v>2006</v>
      </c>
      <c r="D18" s="10">
        <v>2000</v>
      </c>
      <c r="E18" s="10">
        <v>2000</v>
      </c>
      <c r="F18" s="10">
        <v>2000</v>
      </c>
      <c r="G18" s="11">
        <v>2000</v>
      </c>
      <c r="H18" s="10">
        <v>2000</v>
      </c>
      <c r="I18" s="10">
        <v>2000</v>
      </c>
      <c r="J18" s="9">
        <v>2006</v>
      </c>
      <c r="K18" s="21">
        <v>2006</v>
      </c>
      <c r="L18" s="10">
        <v>2000</v>
      </c>
      <c r="N18" s="33"/>
      <c r="O18" s="34"/>
      <c r="P18" s="34"/>
      <c r="Q18" s="34"/>
      <c r="R18" s="35"/>
    </row>
    <row r="19" spans="2:18" ht="14.25">
      <c r="B19" t="s">
        <v>29</v>
      </c>
      <c r="C19" s="13">
        <v>2006</v>
      </c>
      <c r="D19" s="10">
        <v>2000</v>
      </c>
      <c r="E19" s="13">
        <v>2006</v>
      </c>
      <c r="F19" s="10">
        <v>2000</v>
      </c>
      <c r="G19" s="11">
        <v>2000</v>
      </c>
      <c r="H19" s="10">
        <v>2000</v>
      </c>
      <c r="I19" s="13">
        <v>2006</v>
      </c>
      <c r="J19" s="13">
        <v>2006</v>
      </c>
      <c r="K19" s="13">
        <v>2006</v>
      </c>
      <c r="L19" s="13">
        <v>2006</v>
      </c>
      <c r="N19" s="33"/>
      <c r="O19" s="34"/>
      <c r="P19" s="34"/>
      <c r="Q19" s="34"/>
      <c r="R19" s="35"/>
    </row>
    <row r="20" spans="2:18" ht="14.25">
      <c r="B20" t="s">
        <v>30</v>
      </c>
      <c r="C20" s="9">
        <v>2006</v>
      </c>
      <c r="D20" s="10">
        <v>2000</v>
      </c>
      <c r="E20" s="10">
        <v>2000</v>
      </c>
      <c r="F20" s="10">
        <v>2000</v>
      </c>
      <c r="G20" s="11">
        <v>2000</v>
      </c>
      <c r="H20" s="10">
        <v>2000</v>
      </c>
      <c r="I20" s="10">
        <v>2000</v>
      </c>
      <c r="J20" s="9">
        <v>2006</v>
      </c>
      <c r="K20" s="21">
        <v>2006</v>
      </c>
      <c r="L20" s="10">
        <v>2000</v>
      </c>
      <c r="N20" s="33"/>
      <c r="O20" s="34"/>
      <c r="P20" s="34"/>
      <c r="Q20" s="34"/>
      <c r="R20" s="35"/>
    </row>
    <row r="21" spans="2:18" ht="14.25">
      <c r="B21" t="s">
        <v>31</v>
      </c>
      <c r="C21" s="9">
        <v>2006</v>
      </c>
      <c r="D21" s="10">
        <v>2000</v>
      </c>
      <c r="E21" s="10">
        <v>2000</v>
      </c>
      <c r="F21" s="10">
        <v>2000</v>
      </c>
      <c r="G21" s="11">
        <v>2000</v>
      </c>
      <c r="H21" s="10">
        <v>2000</v>
      </c>
      <c r="I21" s="10">
        <v>2000</v>
      </c>
      <c r="J21" s="9">
        <v>2006</v>
      </c>
      <c r="K21" s="21">
        <v>2006</v>
      </c>
      <c r="L21" s="10">
        <v>2000</v>
      </c>
      <c r="N21" s="33"/>
      <c r="O21" s="34"/>
      <c r="P21" s="34"/>
      <c r="Q21" s="34"/>
      <c r="R21" s="35"/>
    </row>
    <row r="22" spans="3:18" ht="14.25">
      <c r="C22" s="8"/>
      <c r="D22" s="8"/>
      <c r="E22" s="8"/>
      <c r="F22" s="8"/>
      <c r="G22" s="8"/>
      <c r="H22" s="8"/>
      <c r="I22" s="8"/>
      <c r="J22" s="8"/>
      <c r="K22" s="8"/>
      <c r="L22" s="8"/>
      <c r="N22" s="33"/>
      <c r="O22" s="34"/>
      <c r="P22" s="34"/>
      <c r="Q22" s="34"/>
      <c r="R22" s="35"/>
    </row>
    <row r="23" spans="3:18" ht="14.25">
      <c r="C23" s="4"/>
      <c r="D23" s="4"/>
      <c r="E23" s="4"/>
      <c r="F23" s="4"/>
      <c r="G23" s="4"/>
      <c r="H23" s="4"/>
      <c r="I23" s="4"/>
      <c r="J23" s="4"/>
      <c r="K23" s="4"/>
      <c r="L23" s="4"/>
      <c r="N23" s="33"/>
      <c r="O23" s="34"/>
      <c r="P23" s="34"/>
      <c r="Q23" s="34"/>
      <c r="R23" s="35"/>
    </row>
    <row r="24" spans="1:18" ht="15">
      <c r="A24" s="25" t="s">
        <v>33</v>
      </c>
      <c r="B24" t="s">
        <v>32</v>
      </c>
      <c r="C24" s="9">
        <v>2006</v>
      </c>
      <c r="D24" s="27" t="s">
        <v>34</v>
      </c>
      <c r="E24" s="10">
        <v>2000</v>
      </c>
      <c r="F24" s="10">
        <v>2000</v>
      </c>
      <c r="G24" s="26" t="s">
        <v>34</v>
      </c>
      <c r="H24" s="26" t="s">
        <v>34</v>
      </c>
      <c r="I24" s="10">
        <v>2000</v>
      </c>
      <c r="J24" s="9">
        <v>2006</v>
      </c>
      <c r="K24" s="21">
        <v>2006</v>
      </c>
      <c r="L24" s="10">
        <v>2000</v>
      </c>
      <c r="N24" s="33"/>
      <c r="O24" s="34"/>
      <c r="P24" s="34"/>
      <c r="Q24" s="34"/>
      <c r="R24" s="35"/>
    </row>
    <row r="25" spans="14:18" ht="14.25">
      <c r="N25" s="33"/>
      <c r="O25" s="34"/>
      <c r="P25" s="34"/>
      <c r="Q25" s="34"/>
      <c r="R25" s="35"/>
    </row>
    <row r="26" spans="1:18" ht="15">
      <c r="A26" s="25" t="s">
        <v>35</v>
      </c>
      <c r="B26" t="s">
        <v>32</v>
      </c>
      <c r="C26" s="7">
        <v>1996</v>
      </c>
      <c r="D26" s="28" t="s">
        <v>36</v>
      </c>
      <c r="E26" s="28" t="s">
        <v>36</v>
      </c>
      <c r="F26" s="28" t="s">
        <v>36</v>
      </c>
      <c r="G26" s="26" t="s">
        <v>34</v>
      </c>
      <c r="H26" s="26" t="s">
        <v>34</v>
      </c>
      <c r="I26" s="28" t="s">
        <v>36</v>
      </c>
      <c r="J26" s="7">
        <v>1996</v>
      </c>
      <c r="K26" s="28" t="s">
        <v>36</v>
      </c>
      <c r="L26" s="28" t="s">
        <v>36</v>
      </c>
      <c r="N26" s="33"/>
      <c r="O26" s="34"/>
      <c r="P26" s="34"/>
      <c r="Q26" s="34"/>
      <c r="R26" s="35"/>
    </row>
    <row r="27" spans="3:18" ht="14.25">
      <c r="C27" s="4"/>
      <c r="D27" s="4"/>
      <c r="E27" s="4"/>
      <c r="F27" s="4"/>
      <c r="G27" s="4"/>
      <c r="H27" s="4"/>
      <c r="I27" s="4"/>
      <c r="J27" s="4"/>
      <c r="K27" s="4"/>
      <c r="L27" s="4"/>
      <c r="N27" s="36"/>
      <c r="O27" s="37"/>
      <c r="P27" s="37"/>
      <c r="Q27" s="37"/>
      <c r="R27" s="38"/>
    </row>
  </sheetData>
  <sheetProtection/>
  <mergeCells count="2">
    <mergeCell ref="N13:R27"/>
    <mergeCell ref="A1:E1"/>
  </mergeCells>
  <printOptions horizontalCentered="1" verticalCentered="1"/>
  <pageMargins left="0.5" right="0.5" top="0.5" bottom="0.5" header="0.3" footer="0.3"/>
  <pageSetup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Qiang Zhang</dc:creator>
  <cp:keywords/>
  <dc:description/>
  <cp:lastModifiedBy>streets</cp:lastModifiedBy>
  <cp:lastPrinted>2008-02-29T15:54:14Z</cp:lastPrinted>
  <dcterms:created xsi:type="dcterms:W3CDTF">2008-02-28T21:31:56Z</dcterms:created>
  <dcterms:modified xsi:type="dcterms:W3CDTF">2008-02-29T20:31:17Z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-408147685</vt:i4>
  </property>
  <property fmtid="{D5CDD505-2E9C-101B-9397-08002B2CF9AE}" pid="4" name="_EmailSubje">
    <vt:lpwstr>Pre-mission ARCTAS Emission Inventory</vt:lpwstr>
  </property>
  <property fmtid="{D5CDD505-2E9C-101B-9397-08002B2CF9AE}" pid="5" name="_AuthorEma">
    <vt:lpwstr>dstreets@anl.gov</vt:lpwstr>
  </property>
  <property fmtid="{D5CDD505-2E9C-101B-9397-08002B2CF9AE}" pid="6" name="_AuthorEmailDisplayNa">
    <vt:lpwstr>Streets, David G.</vt:lpwstr>
  </property>
</Properties>
</file>